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ven Trautwein\Desktop\"/>
    </mc:Choice>
  </mc:AlternateContent>
  <workbookProtection lockStructure="1"/>
  <bookViews>
    <workbookView xWindow="0" yWindow="0" windowWidth="28800" windowHeight="12330"/>
  </bookViews>
  <sheets>
    <sheet name="Formular" sheetId="1" r:id="rId1"/>
    <sheet name="Datenbank" sheetId="2" r:id="rId2"/>
  </sheets>
  <definedNames>
    <definedName name="Strafen">Formular!#REF!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8" i="1" l="1"/>
  <c r="A37" i="1"/>
  <c r="F33" i="1"/>
  <c r="R20" i="1"/>
  <c r="R18" i="1"/>
  <c r="E13" i="1"/>
</calcChain>
</file>

<file path=xl/comments1.xml><?xml version="1.0" encoding="utf-8"?>
<comments xmlns="http://schemas.openxmlformats.org/spreadsheetml/2006/main">
  <authors>
    <author>Sven Trautwein</author>
  </authors>
  <commentList>
    <comment ref="A18" authorId="0" shapeId="0">
      <text>
        <r>
          <rPr>
            <b/>
            <sz val="9"/>
            <color indexed="81"/>
            <rFont val="Segoe UI"/>
            <family val="2"/>
          </rPr>
          <t>Nur vordefinierte Einträge auswählbar!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20" authorId="0" shapeId="0">
      <text>
        <r>
          <rPr>
            <b/>
            <sz val="9"/>
            <color indexed="81"/>
            <rFont val="Segoe UI"/>
            <family val="2"/>
          </rPr>
          <t>Nur vordefinierte Einträge auswählbar!</t>
        </r>
      </text>
    </comment>
    <comment ref="F24" authorId="0" shapeId="0">
      <text>
        <r>
          <rPr>
            <b/>
            <sz val="9"/>
            <color indexed="81"/>
            <rFont val="Segoe UI"/>
            <family val="2"/>
          </rPr>
          <t>Freie Eingabe oder Auswahl aus den Vorschlägen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36" authorId="0" shapeId="0">
      <text>
        <r>
          <rPr>
            <b/>
            <sz val="9"/>
            <color indexed="81"/>
            <rFont val="Segoe UI"/>
            <family val="2"/>
          </rPr>
          <t xml:space="preserve">Nur Einträge aus dem Auswahlmenü zulässig!
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<sst xmlns="http://schemas.openxmlformats.org/spreadsheetml/2006/main" count="147" uniqueCount="105">
  <si>
    <t>B E S C H E I D</t>
  </si>
  <si>
    <t>Nr.:</t>
  </si>
  <si>
    <t>über die Verhängung einer Strafgebühr entsprechend der Finanzordnung des TTTV, Anlage 3</t>
  </si>
  <si>
    <t>„Gebührenordnung“, 4. Strafgebühren.</t>
  </si>
  <si>
    <t xml:space="preserve">Der Verein </t>
  </si>
  <si>
    <t>Vereins-Nr.:</t>
  </si>
  <si>
    <t>wird wie nachfolgend bezeichnet mit einer Strafgebühr belegt:</t>
  </si>
  <si>
    <t>Ausgestellt durch:</t>
  </si>
  <si>
    <t>Funktion:</t>
  </si>
  <si>
    <t>in Höhe von:</t>
  </si>
  <si>
    <t>€</t>
  </si>
  <si>
    <t>Nichtantreten zum Punkt-/Pokalspiel Verbandsebene (WO E 3.2, WO I 5.12)</t>
  </si>
  <si>
    <t>Nichtantreten zum Punkt-/Pokalspiel Bezirksebene (WO E 3.2, WO I 5.12)</t>
  </si>
  <si>
    <t>Keine einheitlichen Trikots während des Mannschaftsspieles Landesebene (WO I 2)</t>
  </si>
  <si>
    <t>Keine einheitlichen Trikots während des Mannschaftsspieles Bezirksebene (WO I 2)</t>
  </si>
  <si>
    <t>Zurückziehung einer Mannschaft Verbandsebene (WO G 7.1)</t>
  </si>
  <si>
    <t>Zurückziehung einer Mannschaft Bezirksebene (WO G 7.1)</t>
  </si>
  <si>
    <t>Begründung:</t>
  </si>
  <si>
    <t>Unvollständiges Antreten je fehlendem Spieler (WO I 5.9)</t>
  </si>
  <si>
    <t>Spielstätte nicht rechtzeitig spielbereit (WO I 1.7)</t>
  </si>
  <si>
    <t>Zählgeräte nicht vorhanden (WO I 1.8)</t>
  </si>
  <si>
    <t>Verwendung nicht genehmigter Materialien (WO A 7.2)</t>
  </si>
  <si>
    <t>Ungenehmigter Wechsel der Ballmarke (WO A 7.2)</t>
  </si>
  <si>
    <t>Verspätetes Online-Erfassen der Spiel-/Turnierergebnisse (WO I 5.13, WO D 7.13)</t>
  </si>
  <si>
    <t>Unentschuldigtes Nichtantreten zu Individualturnieren Verbandsebene (WO A 18)</t>
  </si>
  <si>
    <t>Unentschuldigtes Nichtantreten zu Individualturnieren Bundesebene (WO A 18)</t>
  </si>
  <si>
    <t>Unentschuldigtes Nichtantreten zu Individualturnieren Bezirksebene (WO A 18)</t>
  </si>
  <si>
    <t>Spielen ohne Spielberechtigung je Spieler (WO A 18, WO E 3.2)</t>
  </si>
  <si>
    <t>Nichterscheinen zur eigenen Siegerehrung Verbandsebene (WO A 18)</t>
  </si>
  <si>
    <t>Nichterscheinen zur eigenen Siegerehrung Bezirksebene (WO A 18)</t>
  </si>
  <si>
    <t>Austragen von Spielen / Turnieren bei Durchführungsverbot (WO A 18)</t>
  </si>
  <si>
    <t>Nach-Verlegung ohne Grund nach WO G 1.3. - G 1.5 (WO G 6.2.4)</t>
  </si>
  <si>
    <t>Nichterfüllung WO F 2.5.1 - Kein KSR bei 2 oder mehr Mannschaften</t>
  </si>
  <si>
    <t>Nichterfüllung WO F 2.5.1 - Kein VSR ab 2. Bezirksliga</t>
  </si>
  <si>
    <t>Nichterfüllung WO F 2.5.3 - Keine Nachwuchsmannschaft ab 3. Bezirksliga</t>
  </si>
  <si>
    <t>Austragung nicht genehmigter Turniere bundesoffen</t>
  </si>
  <si>
    <t>Austragung nicht genehmigter Turniere landesoffen</t>
  </si>
  <si>
    <t>Austragung nicht genehmigter Turniere bezirksoffen</t>
  </si>
  <si>
    <t>Versäumen eines SR-Einsatzes - SRO 9 (1)</t>
  </si>
  <si>
    <t>Punkt-/Pokalspiel</t>
  </si>
  <si>
    <t>Landesmeisterschaft / Landesranglistenturnier</t>
  </si>
  <si>
    <t>Bezirksmeisterschaft / Bezirksranglistenturner</t>
  </si>
  <si>
    <t>Mini-Meisterschaft</t>
  </si>
  <si>
    <t>Veranstaltung:</t>
  </si>
  <si>
    <t>am:</t>
  </si>
  <si>
    <t>in:</t>
  </si>
  <si>
    <t>Spielklasse:</t>
  </si>
  <si>
    <t>Spieljahr:</t>
  </si>
  <si>
    <t>Verfahrenskosten / Auslagen</t>
  </si>
  <si>
    <t>Thüringenliga Herren</t>
  </si>
  <si>
    <t>Verbandsliga Herren</t>
  </si>
  <si>
    <t>Thüringenliga Damen</t>
  </si>
  <si>
    <t>Thüringenliga Jugend / Schüler</t>
  </si>
  <si>
    <t>Verbandsliga Damen</t>
  </si>
  <si>
    <t>1. Bezirksliga Herren Nordthüringen</t>
  </si>
  <si>
    <t>1. Bezirksliga Herren Südthüringen</t>
  </si>
  <si>
    <t>1. Bezirksliga Herren Ostthüringen</t>
  </si>
  <si>
    <t>2. Bezirksliga Herren Nordthüringen</t>
  </si>
  <si>
    <t>2. Bezirksliga Herren Südthüringen</t>
  </si>
  <si>
    <t>2. Bezirksliga Herren Ostthüringen</t>
  </si>
  <si>
    <t>3. Bezirksliga Herren Nordthüringen</t>
  </si>
  <si>
    <t>3. Bezirksliga Herren Südthüringen</t>
  </si>
  <si>
    <t>3. Bezirksliga Herren Ostthüringen</t>
  </si>
  <si>
    <t>Staffel:</t>
  </si>
  <si>
    <t>Der Gesamtbetrag von</t>
  </si>
  <si>
    <t>ist innerhalb von 14 Tagen auf das nachstehend</t>
  </si>
  <si>
    <t>bezeichnete Bankkonto zu überweisen:</t>
  </si>
  <si>
    <t>Gegen diesen Gebührenbescheid können nach der Rechtsordnung des TTTV Rechtsmittel
form- und fristgeemäß beim zuständigen Rechtsorgan eingelegt werden.</t>
  </si>
  <si>
    <t>Thüringer Tischtennis-Verband</t>
  </si>
  <si>
    <t>Thüringer Tischtennis-Verband BV Nordthüringen</t>
  </si>
  <si>
    <t>Sparkasse Mittelthüringen</t>
  </si>
  <si>
    <t>Thüringer Tischtennis-Verband BV Ostthüringen</t>
  </si>
  <si>
    <t>Sparkasse Gera-Greiz</t>
  </si>
  <si>
    <t>Tischtennisverband Südthüringen e. V.</t>
  </si>
  <si>
    <t>IBAN: DE16 8205 1000 0600 0006 21    BIC: HELADEF1WEM</t>
  </si>
  <si>
    <t>IBAN: DE23 8205 1000 0100 1157 48    BIC: HELADEF1WEM</t>
  </si>
  <si>
    <t>Ort, Datum</t>
  </si>
  <si>
    <t>Unterschrift (gez. bei elektronischer Erstellung)</t>
  </si>
  <si>
    <t>Bei elektronischer Zeichnung ist ein Exemplar mit Originalunterschrift aufzubewahren und ggf. vorzulegen!</t>
  </si>
  <si>
    <t>TTTV - KFA / KV Erfurt-Weimar</t>
  </si>
  <si>
    <t>TTTV - KFA / KV Gotha</t>
  </si>
  <si>
    <t>TTTV - KFA / KV Nordhausen</t>
  </si>
  <si>
    <t>TTTV - KFA / KV Unstrut-Hainich</t>
  </si>
  <si>
    <t>TTTV - KFA / KV Sömmerda</t>
  </si>
  <si>
    <t>TTTV - KFA / KV Kyffhäuser</t>
  </si>
  <si>
    <t>TTTV - KFA / KV Eichsfeld</t>
  </si>
  <si>
    <t>TTTV - KFA / KV Altenburg</t>
  </si>
  <si>
    <t>TTTV - KFA / KV Jena</t>
  </si>
  <si>
    <t>TTTV - KFA / KV Gera</t>
  </si>
  <si>
    <t>TTTV - KFA / KV Saale-Holzland</t>
  </si>
  <si>
    <t>TTTV - KFA / KV Saale-Orla</t>
  </si>
  <si>
    <t>TTTV - KFA / KV Greiz</t>
  </si>
  <si>
    <t>TTTV - KFA / KV Saalfeld-Rudolstadt</t>
  </si>
  <si>
    <t>TTTV - KFA / KV Ilmkreis</t>
  </si>
  <si>
    <t>TTTV - KFA / KV Wartburgkreis</t>
  </si>
  <si>
    <t>TTTV - KFA / KV Schmalkalden-Meiningen</t>
  </si>
  <si>
    <t>TTTV - KFA / KV Hildburghausen</t>
  </si>
  <si>
    <t>TTTV - KFA / KV Sonneberg</t>
  </si>
  <si>
    <t>Diese Zelle kann mit eigener Eingabe überschrieben werden</t>
  </si>
  <si>
    <t>eigene Eingabe möglich</t>
  </si>
  <si>
    <t>eigenen Sachverhalt erfassen</t>
  </si>
  <si>
    <t>IBAN: DE45 8305 0000 0000 0213 93    BIC: HELADEF1GER</t>
  </si>
  <si>
    <t>Betrag erfassen</t>
  </si>
  <si>
    <t>eigene Veranstaltung erfassen</t>
  </si>
  <si>
    <t>kein Eintrag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</si>
</sst>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9"/>
      <color theme="1"/>
      <name val="Calibri"/>
      <family val="2"/>
      <scheme val="minor"/>
    </font>
    <font>
      <sz val="24"/>
      <color theme="1"/>
      <name val="Freestyle Script"/>
      <family val="4"/>
    </font>
    <font>
      <i/>
      <sz val="10"/>
      <color theme="0" tint="-0.34998626667073579"/>
      <name val="Calibri"/>
      <family val="2"/>
      <scheme val="minor"/>
    </font>
    <font>
      <i/>
      <sz val="10"/>
      <color theme="9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4" fillId="0" borderId="0" xfId="0" applyFont="1" applyBorder="1" applyAlignment="1"/>
    <xf numFmtId="0" fontId="4" fillId="0" borderId="0" xfId="0" applyFont="1" applyBorder="1" applyAlignment="1" applyProtection="1"/>
    <xf numFmtId="0" fontId="0" fillId="0" borderId="0" xfId="0" applyFont="1" applyBorder="1" applyAlignment="1" applyProtection="1"/>
    <xf numFmtId="0" fontId="3" fillId="0" borderId="3" xfId="0" applyFont="1" applyBorder="1" applyAlignment="1"/>
    <xf numFmtId="0" fontId="0" fillId="0" borderId="1" xfId="0" applyBorder="1" applyAlignment="1"/>
    <xf numFmtId="0" fontId="2" fillId="0" borderId="1" xfId="0" applyFont="1" applyBorder="1" applyAlignment="1"/>
    <xf numFmtId="0" fontId="0" fillId="0" borderId="4" xfId="0" applyBorder="1"/>
    <xf numFmtId="49" fontId="0" fillId="0" borderId="5" xfId="0" applyNumberFormat="1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6" xfId="0" applyBorder="1"/>
    <xf numFmtId="49" fontId="0" fillId="0" borderId="5" xfId="0" applyNumberFormat="1" applyBorder="1"/>
    <xf numFmtId="0" fontId="0" fillId="0" borderId="5" xfId="0" applyBorder="1"/>
    <xf numFmtId="0" fontId="0" fillId="0" borderId="0" xfId="0" applyBorder="1" applyAlignment="1">
      <alignment horizontal="right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Alignment="1">
      <alignment vertical="top"/>
    </xf>
    <xf numFmtId="0" fontId="8" fillId="0" borderId="0" xfId="0" applyFont="1"/>
    <xf numFmtId="0" fontId="10" fillId="2" borderId="0" xfId="0" applyFont="1" applyFill="1"/>
    <xf numFmtId="164" fontId="10" fillId="2" borderId="0" xfId="0" applyNumberFormat="1" applyFont="1" applyFill="1"/>
    <xf numFmtId="0" fontId="10" fillId="0" borderId="0" xfId="0" applyFont="1"/>
    <xf numFmtId="0" fontId="10" fillId="0" borderId="0" xfId="0" applyFont="1" applyFill="1"/>
    <xf numFmtId="0" fontId="0" fillId="0" borderId="3" xfId="0" applyBorder="1"/>
    <xf numFmtId="0" fontId="11" fillId="3" borderId="0" xfId="0" applyFont="1" applyFill="1" applyProtection="1">
      <protection locked="0"/>
    </xf>
    <xf numFmtId="164" fontId="11" fillId="3" borderId="0" xfId="0" applyNumberFormat="1" applyFont="1" applyFill="1" applyProtection="1">
      <protection locked="0"/>
    </xf>
    <xf numFmtId="0" fontId="0" fillId="0" borderId="5" xfId="0" applyBorder="1" applyAlignment="1">
      <alignment horizontal="right"/>
    </xf>
    <xf numFmtId="0" fontId="0" fillId="0" borderId="0" xfId="0" applyBorder="1" applyAlignment="1">
      <alignment horizontal="right"/>
    </xf>
    <xf numFmtId="164" fontId="5" fillId="0" borderId="2" xfId="0" applyNumberFormat="1" applyFont="1" applyBorder="1" applyAlignment="1">
      <alignment horizontal="right"/>
    </xf>
    <xf numFmtId="164" fontId="5" fillId="0" borderId="7" xfId="0" applyNumberFormat="1" applyFont="1" applyBorder="1" applyAlignment="1">
      <alignment horizontal="right"/>
    </xf>
    <xf numFmtId="14" fontId="4" fillId="3" borderId="2" xfId="0" applyNumberFormat="1" applyFont="1" applyFill="1" applyBorder="1" applyAlignment="1" applyProtection="1">
      <alignment horizontal="left"/>
      <protection locked="0"/>
    </xf>
    <xf numFmtId="0" fontId="4" fillId="3" borderId="2" xfId="0" applyFont="1" applyFill="1" applyBorder="1" applyAlignment="1" applyProtection="1">
      <alignment horizontal="left"/>
      <protection locked="0"/>
    </xf>
    <xf numFmtId="0" fontId="4" fillId="3" borderId="11" xfId="0" applyFont="1" applyFill="1" applyBorder="1" applyAlignment="1" applyProtection="1">
      <alignment horizontal="left"/>
      <protection locked="0"/>
    </xf>
    <xf numFmtId="164" fontId="5" fillId="3" borderId="2" xfId="0" applyNumberFormat="1" applyFont="1" applyFill="1" applyBorder="1" applyAlignment="1" applyProtection="1">
      <alignment horizontal="right"/>
      <protection locked="0"/>
    </xf>
    <xf numFmtId="164" fontId="5" fillId="3" borderId="7" xfId="0" applyNumberFormat="1" applyFont="1" applyFill="1" applyBorder="1" applyAlignment="1" applyProtection="1">
      <alignment horizontal="right"/>
      <protection locked="0"/>
    </xf>
    <xf numFmtId="0" fontId="4" fillId="0" borderId="1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5" fillId="3" borderId="2" xfId="0" applyFont="1" applyFill="1" applyBorder="1" applyAlignment="1" applyProtection="1">
      <alignment horizontal="left"/>
      <protection locked="0"/>
    </xf>
    <xf numFmtId="0" fontId="1" fillId="0" borderId="5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2" fontId="5" fillId="0" borderId="2" xfId="0" applyNumberFormat="1" applyFont="1" applyBorder="1" applyAlignment="1" applyProtection="1">
      <alignment horizontal="right"/>
    </xf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4" fillId="3" borderId="1" xfId="0" applyFont="1" applyFill="1" applyBorder="1" applyAlignment="1" applyProtection="1">
      <alignment horizontal="left"/>
      <protection locked="0"/>
    </xf>
    <xf numFmtId="0" fontId="5" fillId="3" borderId="7" xfId="0" applyFont="1" applyFill="1" applyBorder="1" applyAlignment="1" applyProtection="1">
      <alignment horizontal="left"/>
      <protection locked="0"/>
    </xf>
    <xf numFmtId="0" fontId="9" fillId="3" borderId="0" xfId="0" applyFont="1" applyFill="1" applyBorder="1" applyAlignment="1" applyProtection="1">
      <alignment horizontal="center"/>
      <protection locked="0"/>
    </xf>
    <xf numFmtId="0" fontId="9" fillId="3" borderId="2" xfId="0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center"/>
    </xf>
    <xf numFmtId="164" fontId="5" fillId="0" borderId="12" xfId="0" applyNumberFormat="1" applyFont="1" applyBorder="1" applyAlignment="1">
      <alignment horizontal="right"/>
    </xf>
    <xf numFmtId="0" fontId="5" fillId="3" borderId="5" xfId="0" applyFont="1" applyFill="1" applyBorder="1" applyAlignment="1" applyProtection="1">
      <alignment horizontal="left"/>
      <protection locked="0"/>
    </xf>
    <xf numFmtId="0" fontId="5" fillId="3" borderId="0" xfId="0" applyFont="1" applyFill="1" applyBorder="1" applyAlignment="1" applyProtection="1">
      <alignment horizontal="left"/>
      <protection locked="0"/>
    </xf>
    <xf numFmtId="0" fontId="5" fillId="0" borderId="5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0" fillId="0" borderId="5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10" fillId="0" borderId="0" xfId="0" applyFont="1" applyFill="1" applyAlignment="1" applyProtection="1">
      <alignment horizontal="left"/>
    </xf>
    <xf numFmtId="0" fontId="11" fillId="3" borderId="0" xfId="0" applyFont="1" applyFill="1" applyAlignment="1" applyProtection="1">
      <alignment horizontal="left"/>
      <protection locked="0"/>
    </xf>
  </cellXfs>
  <cellStyles count="1">
    <cellStyle name="Standard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46"/>
  <sheetViews>
    <sheetView tabSelected="1" view="pageLayout" zoomScaleNormal="100" workbookViewId="0">
      <selection activeCell="L43" sqref="L43:T44"/>
    </sheetView>
  </sheetViews>
  <sheetFormatPr baseColWidth="10" defaultColWidth="11.42578125" defaultRowHeight="15" x14ac:dyDescent="0.25"/>
  <cols>
    <col min="1" max="20" width="4" customWidth="1"/>
    <col min="21" max="21" width="58" customWidth="1"/>
    <col min="22" max="22" width="9.140625" customWidth="1"/>
  </cols>
  <sheetData>
    <row r="1" spans="1:20" ht="9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8.75" x14ac:dyDescent="0.3">
      <c r="A2" s="5" t="s">
        <v>0</v>
      </c>
      <c r="B2" s="6"/>
      <c r="C2" s="1"/>
      <c r="D2" s="1"/>
      <c r="E2" s="7" t="s">
        <v>1</v>
      </c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8"/>
    </row>
    <row r="3" spans="1:20" x14ac:dyDescent="0.25">
      <c r="A3" s="9" t="s">
        <v>2</v>
      </c>
      <c r="B3" s="10"/>
      <c r="C3" s="10"/>
      <c r="D3" s="10"/>
      <c r="E3" s="10"/>
      <c r="F3" s="11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2"/>
    </row>
    <row r="4" spans="1:20" x14ac:dyDescent="0.25">
      <c r="A4" s="13" t="s">
        <v>3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2"/>
    </row>
    <row r="5" spans="1:20" ht="15" customHeight="1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2"/>
    </row>
    <row r="6" spans="1:20" x14ac:dyDescent="0.25">
      <c r="A6" s="14" t="s">
        <v>4</v>
      </c>
      <c r="B6" s="10"/>
      <c r="C6" s="10"/>
      <c r="D6" s="39"/>
      <c r="E6" s="39"/>
      <c r="F6" s="39"/>
      <c r="G6" s="39"/>
      <c r="H6" s="39"/>
      <c r="I6" s="39"/>
      <c r="J6" s="39"/>
      <c r="K6" s="39"/>
      <c r="L6" s="39"/>
      <c r="M6" s="39"/>
      <c r="N6" s="10"/>
      <c r="O6" s="10"/>
      <c r="P6" s="10"/>
      <c r="Q6" s="15" t="s">
        <v>5</v>
      </c>
      <c r="R6" s="39"/>
      <c r="S6" s="39"/>
      <c r="T6" s="46"/>
    </row>
    <row r="7" spans="1:20" x14ac:dyDescent="0.25">
      <c r="A7" s="14" t="s">
        <v>6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2"/>
    </row>
    <row r="8" spans="1:20" x14ac:dyDescent="0.25">
      <c r="A8" s="14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2"/>
    </row>
    <row r="9" spans="1:20" x14ac:dyDescent="0.25">
      <c r="A9" s="28" t="s">
        <v>7</v>
      </c>
      <c r="B9" s="29"/>
      <c r="C9" s="29"/>
      <c r="D9" s="2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10"/>
      <c r="Q9" s="10"/>
      <c r="R9" s="10"/>
      <c r="S9" s="10"/>
      <c r="T9" s="12"/>
    </row>
    <row r="10" spans="1:20" x14ac:dyDescent="0.25">
      <c r="A10" s="14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2"/>
    </row>
    <row r="11" spans="1:20" x14ac:dyDescent="0.25">
      <c r="A11" s="28" t="s">
        <v>8</v>
      </c>
      <c r="B11" s="29"/>
      <c r="C11" s="29"/>
      <c r="D11" s="2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10"/>
      <c r="Q11" s="10"/>
      <c r="R11" s="10"/>
      <c r="S11" s="10"/>
      <c r="T11" s="12"/>
    </row>
    <row r="12" spans="1:20" x14ac:dyDescent="0.25">
      <c r="A12" s="14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2"/>
    </row>
    <row r="13" spans="1:20" x14ac:dyDescent="0.25">
      <c r="A13" s="40" t="s">
        <v>9</v>
      </c>
      <c r="B13" s="41"/>
      <c r="C13" s="41"/>
      <c r="D13" s="41"/>
      <c r="E13" s="42" t="str">
        <f>IF(AND(R18&gt;0,R20&gt;0),R18+R20+R22,IF(AND(R18=0,R20=0),"",IF(R18&lt;R20,R20+R22,IF(R18&gt;R20,R18+R22))))</f>
        <v/>
      </c>
      <c r="F13" s="42"/>
      <c r="G13" s="42"/>
      <c r="H13" s="10" t="s">
        <v>10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2"/>
    </row>
    <row r="14" spans="1:20" ht="15.75" thickBot="1" x14ac:dyDescent="0.3">
      <c r="A14" s="16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8"/>
    </row>
    <row r="15" spans="1:20" ht="15" customHeight="1" thickBot="1" x14ac:dyDescent="0.3"/>
    <row r="16" spans="1:20" x14ac:dyDescent="0.25">
      <c r="A16" s="43" t="s">
        <v>17</v>
      </c>
      <c r="B16" s="44"/>
      <c r="C16" s="44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8"/>
    </row>
    <row r="17" spans="1:20" x14ac:dyDescent="0.25">
      <c r="A17" s="14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2"/>
    </row>
    <row r="18" spans="1:20" x14ac:dyDescent="0.25">
      <c r="A18" s="34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0">
        <f>IF(A18&gt;0,VLOOKUP(A18,Datenbank!A7:B34,2,0),0)</f>
        <v>0</v>
      </c>
      <c r="S18" s="30"/>
      <c r="T18" s="31"/>
    </row>
    <row r="19" spans="1:20" x14ac:dyDescent="0.25">
      <c r="A19" s="14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2"/>
    </row>
    <row r="20" spans="1:20" x14ac:dyDescent="0.25">
      <c r="A20" s="34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0">
        <f>IF(A20&gt;0,VLOOKUP(A20,Datenbank!A7:B34,2,0),0)</f>
        <v>0</v>
      </c>
      <c r="S20" s="30"/>
      <c r="T20" s="31"/>
    </row>
    <row r="21" spans="1:20" x14ac:dyDescent="0.25">
      <c r="A21" s="14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2"/>
    </row>
    <row r="22" spans="1:20" x14ac:dyDescent="0.25">
      <c r="A22" s="37" t="s">
        <v>48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10"/>
      <c r="R22" s="35"/>
      <c r="S22" s="35"/>
      <c r="T22" s="36"/>
    </row>
    <row r="23" spans="1:20" x14ac:dyDescent="0.25">
      <c r="A23" s="14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2"/>
    </row>
    <row r="24" spans="1:20" x14ac:dyDescent="0.25">
      <c r="A24" s="28" t="s">
        <v>43</v>
      </c>
      <c r="B24" s="29"/>
      <c r="C24" s="29"/>
      <c r="D24" s="29"/>
      <c r="E24" s="10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10"/>
      <c r="T24" s="12"/>
    </row>
    <row r="25" spans="1:20" x14ac:dyDescent="0.25">
      <c r="A25" s="14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2"/>
    </row>
    <row r="26" spans="1:20" x14ac:dyDescent="0.25">
      <c r="A26" s="28" t="s">
        <v>44</v>
      </c>
      <c r="B26" s="29"/>
      <c r="C26" s="29"/>
      <c r="D26" s="29"/>
      <c r="E26" s="10"/>
      <c r="F26" s="32"/>
      <c r="G26" s="32"/>
      <c r="H26" s="32"/>
      <c r="I26" s="32"/>
      <c r="J26" s="10"/>
      <c r="K26" s="10" t="s">
        <v>45</v>
      </c>
      <c r="L26" s="33"/>
      <c r="M26" s="33"/>
      <c r="N26" s="33"/>
      <c r="O26" s="33"/>
      <c r="P26" s="33"/>
      <c r="Q26" s="33"/>
      <c r="R26" s="33"/>
      <c r="S26" s="10"/>
      <c r="T26" s="12"/>
    </row>
    <row r="27" spans="1:20" x14ac:dyDescent="0.25">
      <c r="A27" s="14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2"/>
    </row>
    <row r="28" spans="1:20" x14ac:dyDescent="0.25">
      <c r="A28" s="28" t="s">
        <v>46</v>
      </c>
      <c r="B28" s="29"/>
      <c r="C28" s="29"/>
      <c r="D28" s="29"/>
      <c r="E28" s="10"/>
      <c r="F28" s="33"/>
      <c r="G28" s="33"/>
      <c r="H28" s="33"/>
      <c r="I28" s="33"/>
      <c r="J28" s="33"/>
      <c r="K28" s="33"/>
      <c r="L28" s="33"/>
      <c r="M28" s="33"/>
      <c r="N28" s="3"/>
      <c r="O28" s="4" t="s">
        <v>63</v>
      </c>
      <c r="P28" s="3"/>
      <c r="Q28" s="33"/>
      <c r="R28" s="33"/>
      <c r="S28" s="10"/>
      <c r="T28" s="12"/>
    </row>
    <row r="29" spans="1:20" x14ac:dyDescent="0.25">
      <c r="A29" s="14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2"/>
    </row>
    <row r="30" spans="1:20" x14ac:dyDescent="0.25">
      <c r="A30" s="28" t="s">
        <v>47</v>
      </c>
      <c r="B30" s="29"/>
      <c r="C30" s="29"/>
      <c r="D30" s="29"/>
      <c r="E30" s="10"/>
      <c r="F30" s="32"/>
      <c r="G30" s="32"/>
      <c r="H30" s="32"/>
      <c r="I30" s="32"/>
      <c r="J30" s="2"/>
      <c r="K30" s="10"/>
      <c r="L30" s="10"/>
      <c r="M30" s="10"/>
      <c r="N30" s="10"/>
      <c r="O30" s="10"/>
      <c r="P30" s="10"/>
      <c r="Q30" s="10"/>
      <c r="R30" s="10"/>
      <c r="S30" s="10"/>
      <c r="T30" s="12"/>
    </row>
    <row r="31" spans="1:20" ht="15.75" thickBot="1" x14ac:dyDescent="0.3">
      <c r="A31" s="16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8"/>
    </row>
    <row r="32" spans="1:20" ht="15.75" thickBot="1" x14ac:dyDescent="0.3"/>
    <row r="33" spans="1:20" x14ac:dyDescent="0.25">
      <c r="A33" s="25" t="s">
        <v>64</v>
      </c>
      <c r="B33" s="1"/>
      <c r="C33" s="1"/>
      <c r="D33" s="1"/>
      <c r="E33" s="1"/>
      <c r="F33" s="50" t="str">
        <f>E13</f>
        <v/>
      </c>
      <c r="G33" s="50"/>
      <c r="H33" s="50"/>
      <c r="I33" s="1"/>
      <c r="J33" s="1" t="s">
        <v>65</v>
      </c>
      <c r="K33" s="1"/>
      <c r="L33" s="1"/>
      <c r="M33" s="1"/>
      <c r="N33" s="1"/>
      <c r="O33" s="1"/>
      <c r="P33" s="1"/>
      <c r="Q33" s="1"/>
      <c r="R33" s="1"/>
      <c r="S33" s="1"/>
      <c r="T33" s="8"/>
    </row>
    <row r="34" spans="1:20" x14ac:dyDescent="0.25">
      <c r="A34" s="14" t="s">
        <v>66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2"/>
    </row>
    <row r="35" spans="1:20" x14ac:dyDescent="0.25">
      <c r="A35" s="14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2"/>
    </row>
    <row r="36" spans="1:20" x14ac:dyDescent="0.25">
      <c r="A36" s="51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10"/>
      <c r="O36" s="10"/>
      <c r="P36" s="10"/>
      <c r="Q36" s="10"/>
      <c r="R36" s="10"/>
      <c r="S36" s="10"/>
      <c r="T36" s="12"/>
    </row>
    <row r="37" spans="1:20" x14ac:dyDescent="0.25">
      <c r="A37" s="53" t="str">
        <f>IF(A36=0,"",VLOOKUP(A36,Datenbank!A52:I75,2,0))</f>
        <v/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10"/>
      <c r="T37" s="12"/>
    </row>
    <row r="38" spans="1:20" x14ac:dyDescent="0.25">
      <c r="A38" s="53" t="str">
        <f>IF(A36=0,"",VLOOKUP(A36,Datenbank!A52:I75,5,0))</f>
        <v/>
      </c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10"/>
      <c r="T38" s="12"/>
    </row>
    <row r="39" spans="1:20" x14ac:dyDescent="0.25">
      <c r="A39" s="14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2"/>
    </row>
    <row r="40" spans="1:20" ht="15" customHeight="1" x14ac:dyDescent="0.25">
      <c r="A40" s="55" t="s">
        <v>67</v>
      </c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7"/>
    </row>
    <row r="41" spans="1:20" ht="15.75" thickBot="1" x14ac:dyDescent="0.3">
      <c r="A41" s="58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60"/>
    </row>
    <row r="42" spans="1:20" x14ac:dyDescent="0.2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</row>
    <row r="43" spans="1:20" x14ac:dyDescent="0.2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47"/>
      <c r="M43" s="47"/>
      <c r="N43" s="47"/>
      <c r="O43" s="47"/>
      <c r="P43" s="47"/>
      <c r="Q43" s="47"/>
      <c r="R43" s="47"/>
      <c r="S43" s="47"/>
      <c r="T43" s="47"/>
    </row>
    <row r="44" spans="1:20" x14ac:dyDescent="0.25">
      <c r="A44" s="33"/>
      <c r="B44" s="33"/>
      <c r="C44" s="33"/>
      <c r="D44" s="33"/>
      <c r="E44" s="33"/>
      <c r="F44" s="33"/>
      <c r="G44" s="33"/>
      <c r="H44" s="33"/>
      <c r="I44" s="33"/>
      <c r="L44" s="48"/>
      <c r="M44" s="48"/>
      <c r="N44" s="48"/>
      <c r="O44" s="48"/>
      <c r="P44" s="48"/>
      <c r="Q44" s="48"/>
      <c r="R44" s="48"/>
      <c r="S44" s="48"/>
      <c r="T44" s="48"/>
    </row>
    <row r="45" spans="1:20" x14ac:dyDescent="0.25">
      <c r="A45" s="20" t="s">
        <v>76</v>
      </c>
      <c r="L45" s="20" t="s">
        <v>77</v>
      </c>
    </row>
    <row r="46" spans="1:20" x14ac:dyDescent="0.25">
      <c r="A46" s="49" t="s">
        <v>78</v>
      </c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</row>
  </sheetData>
  <sheetProtection algorithmName="SHA-512" hashValue="aROvDSrkIeByhTyFSUejks+WAfl88OyB56uQKrwtnTwU7bSK1SeaynoCWQhteShxYNHiz+8DHAhVX8ROzCfS7w==" saltValue="yRyx4U+kZyK8U8PcoGw//g==" spinCount="100000" sheet="1" selectLockedCells="1"/>
  <sortState ref="U26:W36">
    <sortCondition ref="W26:W36"/>
  </sortState>
  <mergeCells count="34">
    <mergeCell ref="A44:I44"/>
    <mergeCell ref="L43:T44"/>
    <mergeCell ref="A46:T46"/>
    <mergeCell ref="F33:H33"/>
    <mergeCell ref="A36:M36"/>
    <mergeCell ref="A37:R37"/>
    <mergeCell ref="A38:R38"/>
    <mergeCell ref="A40:T41"/>
    <mergeCell ref="F2:S2"/>
    <mergeCell ref="D6:M6"/>
    <mergeCell ref="R6:T6"/>
    <mergeCell ref="A9:D9"/>
    <mergeCell ref="E9:O9"/>
    <mergeCell ref="A11:D11"/>
    <mergeCell ref="E11:O11"/>
    <mergeCell ref="A13:D13"/>
    <mergeCell ref="E13:G13"/>
    <mergeCell ref="A18:Q18"/>
    <mergeCell ref="A16:C16"/>
    <mergeCell ref="A28:D28"/>
    <mergeCell ref="A30:D30"/>
    <mergeCell ref="R18:T18"/>
    <mergeCell ref="F30:I30"/>
    <mergeCell ref="F28:M28"/>
    <mergeCell ref="Q28:R28"/>
    <mergeCell ref="A20:Q20"/>
    <mergeCell ref="R20:T20"/>
    <mergeCell ref="A24:D24"/>
    <mergeCell ref="A26:D26"/>
    <mergeCell ref="F24:R24"/>
    <mergeCell ref="F26:I26"/>
    <mergeCell ref="L26:R26"/>
    <mergeCell ref="R22:T22"/>
    <mergeCell ref="A22:P22"/>
  </mergeCells>
  <conditionalFormatting sqref="R18:T18">
    <cfRule type="cellIs" dxfId="2" priority="3" operator="equal">
      <formula>0</formula>
    </cfRule>
  </conditionalFormatting>
  <conditionalFormatting sqref="R20:T20">
    <cfRule type="cellIs" dxfId="1" priority="2" operator="equal">
      <formula>0</formula>
    </cfRule>
  </conditionalFormatting>
  <conditionalFormatting sqref="R22:T22">
    <cfRule type="cellIs" dxfId="0" priority="1" operator="equal">
      <formula>0</formula>
    </cfRule>
  </conditionalFormatting>
  <pageMargins left="0.98425196850393704" right="0.98425196850393704" top="1.5625" bottom="0.78740157480314965" header="0.31496062992125984" footer="0.31496062992125984"/>
  <pageSetup paperSize="9" orientation="portrait" horizontalDpi="0" verticalDpi="0" r:id="rId1"/>
  <headerFooter>
    <oddHeader>&amp;L&amp;G&amp;R  Thüringer Tischtennis-Verband e. V.
  Werner-Seelenbinder-Str. 1
  99096 Erfurt
  Tel.: 0361 – 340 54 92
  E-Mail: geschaeftsstelle@tttv.info</oddHeader>
  </headerFooter>
  <legacy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Title="Strafen" error="Nur Einträge aus dem Auswahlmenü zulässig!_x000a_Ggf. eigenen Eintrag im Tabellenblatt &quot;Datenbank&quot; erfassen!">
          <x14:formula1>
            <xm:f>Datenbank!$A$7:$A$34</xm:f>
          </x14:formula1>
          <xm:sqref>A18:Q18</xm:sqref>
        </x14:dataValidation>
        <x14:dataValidation type="list" allowBlank="1" showInputMessage="1" showErrorMessage="1" errorTitle="Veranstaltung" error="Nur Einträge aus Auswahl zulässig!_x000a_Ggf. eigene Einträge im Tabellenblatt &quot;Datenbank&quot; einfügen!">
          <x14:formula1>
            <xm:f>Datenbank!$A$1:$A$5</xm:f>
          </x14:formula1>
          <xm:sqref>F24:R24</xm:sqref>
        </x14:dataValidation>
        <x14:dataValidation type="list" allowBlank="1" showInputMessage="1" showErrorMessage="1" error="Nur Einträge aus diesem Auswahlmenü zulässig!_x000a_">
          <x14:formula1>
            <xm:f>Datenbank!$A$36:$A$49</xm:f>
          </x14:formula1>
          <xm:sqref>F28:M28</xm:sqref>
        </x14:dataValidation>
        <x14:dataValidation type="list" allowBlank="1" showInputMessage="1" showErrorMessage="1" errorTitle="Verbandsebene" error="Nur Einträge aus Auswahl zulässig!_x000a_Ggf. freie Eingabezellen im Tabellenblatt &quot;Datenbank&quot; verwenden!">
          <x14:formula1>
            <xm:f>Datenbank!$A$52:$A$75</xm:f>
          </x14:formula1>
          <xm:sqref>A36:M36</xm:sqref>
        </x14:dataValidation>
        <x14:dataValidation type="list" allowBlank="1" showInputMessage="1" showErrorMessage="1" errorTitle="Strafen" error="Nur Einträge aus dem Auswahlmenü zulässig!_x000a_Ggf. eigenen Eintrag im Tabellenblatt &quot;Datenbank&quot; vornehmen!">
          <x14:formula1>
            <xm:f>Datenbank!$A$7:$A$34</xm:f>
          </x14:formula1>
          <xm:sqref>A20:Q20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topLeftCell="A37" workbookViewId="0">
      <selection activeCell="A50" sqref="A50"/>
    </sheetView>
  </sheetViews>
  <sheetFormatPr baseColWidth="10" defaultRowHeight="12.75" x14ac:dyDescent="0.2"/>
  <cols>
    <col min="1" max="1" width="68.42578125" style="23" customWidth="1"/>
    <col min="2" max="16384" width="11.42578125" style="23"/>
  </cols>
  <sheetData>
    <row r="1" spans="1:3" x14ac:dyDescent="0.2">
      <c r="A1" s="23" t="s">
        <v>39</v>
      </c>
    </row>
    <row r="2" spans="1:3" x14ac:dyDescent="0.2">
      <c r="A2" s="23" t="s">
        <v>40</v>
      </c>
    </row>
    <row r="3" spans="1:3" x14ac:dyDescent="0.2">
      <c r="A3" s="23" t="s">
        <v>41</v>
      </c>
    </row>
    <row r="4" spans="1:3" x14ac:dyDescent="0.2">
      <c r="A4" s="23" t="s">
        <v>42</v>
      </c>
    </row>
    <row r="5" spans="1:3" x14ac:dyDescent="0.2">
      <c r="A5" s="26" t="s">
        <v>103</v>
      </c>
    </row>
    <row r="7" spans="1:3" x14ac:dyDescent="0.2">
      <c r="A7" s="21" t="s">
        <v>27</v>
      </c>
      <c r="B7" s="22">
        <v>50</v>
      </c>
      <c r="C7" s="24"/>
    </row>
    <row r="8" spans="1:3" x14ac:dyDescent="0.2">
      <c r="A8" s="21" t="s">
        <v>11</v>
      </c>
      <c r="B8" s="22">
        <v>120</v>
      </c>
      <c r="C8" s="24"/>
    </row>
    <row r="9" spans="1:3" x14ac:dyDescent="0.2">
      <c r="A9" s="21" t="s">
        <v>12</v>
      </c>
      <c r="B9" s="22">
        <v>60</v>
      </c>
      <c r="C9" s="24"/>
    </row>
    <row r="10" spans="1:3" x14ac:dyDescent="0.2">
      <c r="A10" s="21" t="s">
        <v>25</v>
      </c>
      <c r="B10" s="22">
        <v>80</v>
      </c>
      <c r="C10" s="24"/>
    </row>
    <row r="11" spans="1:3" x14ac:dyDescent="0.2">
      <c r="A11" s="21" t="s">
        <v>24</v>
      </c>
      <c r="B11" s="22">
        <v>25</v>
      </c>
      <c r="C11" s="24"/>
    </row>
    <row r="12" spans="1:3" x14ac:dyDescent="0.2">
      <c r="A12" s="21" t="s">
        <v>26</v>
      </c>
      <c r="B12" s="22">
        <v>15</v>
      </c>
      <c r="C12" s="24"/>
    </row>
    <row r="13" spans="1:3" x14ac:dyDescent="0.2">
      <c r="A13" s="21" t="s">
        <v>18</v>
      </c>
      <c r="B13" s="22">
        <v>15</v>
      </c>
      <c r="C13" s="24"/>
    </row>
    <row r="14" spans="1:3" x14ac:dyDescent="0.2">
      <c r="A14" s="21" t="s">
        <v>13</v>
      </c>
      <c r="B14" s="22">
        <v>20</v>
      </c>
      <c r="C14" s="24"/>
    </row>
    <row r="15" spans="1:3" x14ac:dyDescent="0.2">
      <c r="A15" s="21" t="s">
        <v>14</v>
      </c>
      <c r="B15" s="22">
        <v>10</v>
      </c>
      <c r="C15" s="24"/>
    </row>
    <row r="16" spans="1:3" x14ac:dyDescent="0.2">
      <c r="A16" s="21" t="s">
        <v>19</v>
      </c>
      <c r="B16" s="22">
        <v>15</v>
      </c>
      <c r="C16" s="24"/>
    </row>
    <row r="17" spans="1:3" x14ac:dyDescent="0.2">
      <c r="A17" s="21" t="s">
        <v>20</v>
      </c>
      <c r="B17" s="22">
        <v>15</v>
      </c>
      <c r="C17" s="24"/>
    </row>
    <row r="18" spans="1:3" x14ac:dyDescent="0.2">
      <c r="A18" s="21" t="s">
        <v>21</v>
      </c>
      <c r="B18" s="22">
        <v>15</v>
      </c>
      <c r="C18" s="24"/>
    </row>
    <row r="19" spans="1:3" x14ac:dyDescent="0.2">
      <c r="A19" s="21" t="s">
        <v>22</v>
      </c>
      <c r="B19" s="22">
        <v>15</v>
      </c>
      <c r="C19" s="24"/>
    </row>
    <row r="20" spans="1:3" x14ac:dyDescent="0.2">
      <c r="A20" s="21" t="s">
        <v>23</v>
      </c>
      <c r="B20" s="22">
        <v>15</v>
      </c>
      <c r="C20" s="24"/>
    </row>
    <row r="21" spans="1:3" x14ac:dyDescent="0.2">
      <c r="A21" s="21" t="s">
        <v>31</v>
      </c>
      <c r="B21" s="22">
        <v>15</v>
      </c>
      <c r="C21" s="24"/>
    </row>
    <row r="22" spans="1:3" x14ac:dyDescent="0.2">
      <c r="A22" s="21" t="s">
        <v>30</v>
      </c>
      <c r="B22" s="22">
        <v>50</v>
      </c>
      <c r="C22" s="24"/>
    </row>
    <row r="23" spans="1:3" x14ac:dyDescent="0.2">
      <c r="A23" s="21" t="s">
        <v>15</v>
      </c>
      <c r="B23" s="22">
        <v>160</v>
      </c>
      <c r="C23" s="24"/>
    </row>
    <row r="24" spans="1:3" x14ac:dyDescent="0.2">
      <c r="A24" s="21" t="s">
        <v>16</v>
      </c>
      <c r="B24" s="22">
        <v>80</v>
      </c>
      <c r="C24" s="24"/>
    </row>
    <row r="25" spans="1:3" x14ac:dyDescent="0.2">
      <c r="A25" s="21" t="s">
        <v>28</v>
      </c>
      <c r="B25" s="22">
        <v>20</v>
      </c>
      <c r="C25" s="24"/>
    </row>
    <row r="26" spans="1:3" x14ac:dyDescent="0.2">
      <c r="A26" s="21" t="s">
        <v>29</v>
      </c>
      <c r="B26" s="22">
        <v>10</v>
      </c>
      <c r="C26" s="24"/>
    </row>
    <row r="27" spans="1:3" x14ac:dyDescent="0.2">
      <c r="A27" s="21" t="s">
        <v>32</v>
      </c>
      <c r="B27" s="22">
        <v>40</v>
      </c>
      <c r="C27" s="24"/>
    </row>
    <row r="28" spans="1:3" x14ac:dyDescent="0.2">
      <c r="A28" s="21" t="s">
        <v>33</v>
      </c>
      <c r="B28" s="22">
        <v>150</v>
      </c>
      <c r="C28" s="24"/>
    </row>
    <row r="29" spans="1:3" x14ac:dyDescent="0.2">
      <c r="A29" s="21" t="s">
        <v>34</v>
      </c>
      <c r="B29" s="22">
        <v>150</v>
      </c>
      <c r="C29" s="24"/>
    </row>
    <row r="30" spans="1:3" x14ac:dyDescent="0.2">
      <c r="A30" s="21" t="s">
        <v>35</v>
      </c>
      <c r="B30" s="22">
        <v>250</v>
      </c>
      <c r="C30" s="24"/>
    </row>
    <row r="31" spans="1:3" x14ac:dyDescent="0.2">
      <c r="A31" s="21" t="s">
        <v>36</v>
      </c>
      <c r="B31" s="22">
        <v>100</v>
      </c>
      <c r="C31" s="24"/>
    </row>
    <row r="32" spans="1:3" x14ac:dyDescent="0.2">
      <c r="A32" s="21" t="s">
        <v>37</v>
      </c>
      <c r="B32" s="22">
        <v>50</v>
      </c>
      <c r="C32" s="24"/>
    </row>
    <row r="33" spans="1:3" x14ac:dyDescent="0.2">
      <c r="A33" s="21" t="s">
        <v>38</v>
      </c>
      <c r="B33" s="22">
        <v>40</v>
      </c>
      <c r="C33" s="24"/>
    </row>
    <row r="34" spans="1:3" x14ac:dyDescent="0.2">
      <c r="A34" s="26" t="s">
        <v>100</v>
      </c>
      <c r="B34" s="27" t="s">
        <v>102</v>
      </c>
      <c r="C34" s="24"/>
    </row>
    <row r="36" spans="1:3" x14ac:dyDescent="0.2">
      <c r="A36" s="23" t="s">
        <v>49</v>
      </c>
    </row>
    <row r="37" spans="1:3" x14ac:dyDescent="0.2">
      <c r="A37" s="23" t="s">
        <v>51</v>
      </c>
    </row>
    <row r="38" spans="1:3" x14ac:dyDescent="0.2">
      <c r="A38" s="23" t="s">
        <v>52</v>
      </c>
    </row>
    <row r="39" spans="1:3" x14ac:dyDescent="0.2">
      <c r="A39" s="23" t="s">
        <v>50</v>
      </c>
    </row>
    <row r="40" spans="1:3" x14ac:dyDescent="0.2">
      <c r="A40" s="23" t="s">
        <v>53</v>
      </c>
    </row>
    <row r="41" spans="1:3" x14ac:dyDescent="0.2">
      <c r="A41" s="23" t="s">
        <v>54</v>
      </c>
    </row>
    <row r="42" spans="1:3" x14ac:dyDescent="0.2">
      <c r="A42" s="23" t="s">
        <v>55</v>
      </c>
    </row>
    <row r="43" spans="1:3" x14ac:dyDescent="0.2">
      <c r="A43" s="23" t="s">
        <v>56</v>
      </c>
    </row>
    <row r="44" spans="1:3" x14ac:dyDescent="0.2">
      <c r="A44" s="23" t="s">
        <v>57</v>
      </c>
    </row>
    <row r="45" spans="1:3" x14ac:dyDescent="0.2">
      <c r="A45" s="23" t="s">
        <v>58</v>
      </c>
    </row>
    <row r="46" spans="1:3" x14ac:dyDescent="0.2">
      <c r="A46" s="23" t="s">
        <v>59</v>
      </c>
    </row>
    <row r="47" spans="1:3" x14ac:dyDescent="0.2">
      <c r="A47" s="23" t="s">
        <v>60</v>
      </c>
    </row>
    <row r="48" spans="1:3" x14ac:dyDescent="0.2">
      <c r="A48" s="23" t="s">
        <v>61</v>
      </c>
    </row>
    <row r="49" spans="1:9" x14ac:dyDescent="0.2">
      <c r="A49" s="23" t="s">
        <v>62</v>
      </c>
    </row>
    <row r="50" spans="1:9" x14ac:dyDescent="0.2">
      <c r="A50" s="26" t="s">
        <v>98</v>
      </c>
    </row>
    <row r="52" spans="1:9" x14ac:dyDescent="0.2">
      <c r="A52" s="23" t="s">
        <v>68</v>
      </c>
      <c r="B52" s="61" t="s">
        <v>70</v>
      </c>
      <c r="C52" s="61"/>
      <c r="D52" s="61"/>
      <c r="E52" s="61" t="s">
        <v>74</v>
      </c>
      <c r="F52" s="61"/>
      <c r="G52" s="61"/>
      <c r="H52" s="61"/>
      <c r="I52" s="61"/>
    </row>
    <row r="53" spans="1:9" x14ac:dyDescent="0.2">
      <c r="A53" s="23" t="s">
        <v>69</v>
      </c>
      <c r="B53" s="62" t="s">
        <v>70</v>
      </c>
      <c r="C53" s="62"/>
      <c r="D53" s="62"/>
      <c r="E53" s="62" t="s">
        <v>75</v>
      </c>
      <c r="F53" s="62"/>
      <c r="G53" s="62"/>
      <c r="H53" s="62"/>
      <c r="I53" s="62"/>
    </row>
    <row r="54" spans="1:9" x14ac:dyDescent="0.2">
      <c r="A54" s="23" t="s">
        <v>71</v>
      </c>
      <c r="B54" s="62" t="s">
        <v>72</v>
      </c>
      <c r="C54" s="62"/>
      <c r="D54" s="62"/>
      <c r="E54" s="62" t="s">
        <v>101</v>
      </c>
      <c r="F54" s="62"/>
      <c r="G54" s="62"/>
      <c r="H54" s="62"/>
      <c r="I54" s="62"/>
    </row>
    <row r="55" spans="1:9" x14ac:dyDescent="0.2">
      <c r="A55" s="23" t="s">
        <v>73</v>
      </c>
      <c r="B55" s="62" t="s">
        <v>104</v>
      </c>
      <c r="C55" s="62"/>
      <c r="D55" s="62"/>
      <c r="E55" s="62" t="s">
        <v>104</v>
      </c>
      <c r="F55" s="62"/>
      <c r="G55" s="62"/>
      <c r="H55" s="62"/>
      <c r="I55" s="62"/>
    </row>
    <row r="56" spans="1:9" x14ac:dyDescent="0.2">
      <c r="A56" s="23" t="s">
        <v>79</v>
      </c>
      <c r="B56" s="62" t="s">
        <v>104</v>
      </c>
      <c r="C56" s="62"/>
      <c r="D56" s="62"/>
      <c r="E56" s="62" t="s">
        <v>104</v>
      </c>
      <c r="F56" s="62"/>
      <c r="G56" s="62"/>
      <c r="H56" s="62"/>
      <c r="I56" s="62"/>
    </row>
    <row r="57" spans="1:9" x14ac:dyDescent="0.2">
      <c r="A57" s="23" t="s">
        <v>80</v>
      </c>
      <c r="B57" s="62" t="s">
        <v>104</v>
      </c>
      <c r="C57" s="62"/>
      <c r="D57" s="62"/>
      <c r="E57" s="62" t="s">
        <v>104</v>
      </c>
      <c r="F57" s="62"/>
      <c r="G57" s="62"/>
      <c r="H57" s="62"/>
      <c r="I57" s="62"/>
    </row>
    <row r="58" spans="1:9" x14ac:dyDescent="0.2">
      <c r="A58" s="23" t="s">
        <v>81</v>
      </c>
      <c r="B58" s="62" t="s">
        <v>104</v>
      </c>
      <c r="C58" s="62"/>
      <c r="D58" s="62"/>
      <c r="E58" s="62" t="s">
        <v>104</v>
      </c>
      <c r="F58" s="62"/>
      <c r="G58" s="62"/>
      <c r="H58" s="62"/>
      <c r="I58" s="62"/>
    </row>
    <row r="59" spans="1:9" x14ac:dyDescent="0.2">
      <c r="A59" s="23" t="s">
        <v>82</v>
      </c>
      <c r="B59" s="62" t="s">
        <v>104</v>
      </c>
      <c r="C59" s="62"/>
      <c r="D59" s="62"/>
      <c r="E59" s="62" t="s">
        <v>104</v>
      </c>
      <c r="F59" s="62"/>
      <c r="G59" s="62"/>
      <c r="H59" s="62"/>
      <c r="I59" s="62"/>
    </row>
    <row r="60" spans="1:9" x14ac:dyDescent="0.2">
      <c r="A60" s="23" t="s">
        <v>83</v>
      </c>
      <c r="B60" s="62" t="s">
        <v>104</v>
      </c>
      <c r="C60" s="62"/>
      <c r="D60" s="62"/>
      <c r="E60" s="62" t="s">
        <v>104</v>
      </c>
      <c r="F60" s="62"/>
      <c r="G60" s="62"/>
      <c r="H60" s="62"/>
      <c r="I60" s="62"/>
    </row>
    <row r="61" spans="1:9" x14ac:dyDescent="0.2">
      <c r="A61" s="23" t="s">
        <v>84</v>
      </c>
      <c r="B61" s="62" t="s">
        <v>104</v>
      </c>
      <c r="C61" s="62"/>
      <c r="D61" s="62"/>
      <c r="E61" s="62" t="s">
        <v>104</v>
      </c>
      <c r="F61" s="62"/>
      <c r="G61" s="62"/>
      <c r="H61" s="62"/>
      <c r="I61" s="62"/>
    </row>
    <row r="62" spans="1:9" x14ac:dyDescent="0.2">
      <c r="A62" s="23" t="s">
        <v>85</v>
      </c>
      <c r="B62" s="62" t="s">
        <v>104</v>
      </c>
      <c r="C62" s="62"/>
      <c r="D62" s="62"/>
      <c r="E62" s="62" t="s">
        <v>104</v>
      </c>
      <c r="F62" s="62"/>
      <c r="G62" s="62"/>
      <c r="H62" s="62"/>
      <c r="I62" s="62"/>
    </row>
    <row r="63" spans="1:9" x14ac:dyDescent="0.2">
      <c r="A63" s="23" t="s">
        <v>86</v>
      </c>
      <c r="B63" s="62" t="s">
        <v>104</v>
      </c>
      <c r="C63" s="62"/>
      <c r="D63" s="62"/>
      <c r="E63" s="62" t="s">
        <v>104</v>
      </c>
      <c r="F63" s="62"/>
      <c r="G63" s="62"/>
      <c r="H63" s="62"/>
      <c r="I63" s="62"/>
    </row>
    <row r="64" spans="1:9" x14ac:dyDescent="0.2">
      <c r="A64" s="23" t="s">
        <v>87</v>
      </c>
      <c r="B64" s="62" t="s">
        <v>104</v>
      </c>
      <c r="C64" s="62"/>
      <c r="D64" s="62"/>
      <c r="E64" s="62" t="s">
        <v>104</v>
      </c>
      <c r="F64" s="62"/>
      <c r="G64" s="62"/>
      <c r="H64" s="62"/>
      <c r="I64" s="62"/>
    </row>
    <row r="65" spans="1:9" x14ac:dyDescent="0.2">
      <c r="A65" s="23" t="s">
        <v>88</v>
      </c>
      <c r="B65" s="62" t="s">
        <v>104</v>
      </c>
      <c r="C65" s="62"/>
      <c r="D65" s="62"/>
      <c r="E65" s="62" t="s">
        <v>104</v>
      </c>
      <c r="F65" s="62"/>
      <c r="G65" s="62"/>
      <c r="H65" s="62"/>
      <c r="I65" s="62"/>
    </row>
    <row r="66" spans="1:9" x14ac:dyDescent="0.2">
      <c r="A66" s="23" t="s">
        <v>89</v>
      </c>
      <c r="B66" s="62" t="s">
        <v>104</v>
      </c>
      <c r="C66" s="62"/>
      <c r="D66" s="62"/>
      <c r="E66" s="62" t="s">
        <v>104</v>
      </c>
      <c r="F66" s="62"/>
      <c r="G66" s="62"/>
      <c r="H66" s="62"/>
      <c r="I66" s="62"/>
    </row>
    <row r="67" spans="1:9" x14ac:dyDescent="0.2">
      <c r="A67" s="23" t="s">
        <v>90</v>
      </c>
      <c r="B67" s="62" t="s">
        <v>104</v>
      </c>
      <c r="C67" s="62"/>
      <c r="D67" s="62"/>
      <c r="E67" s="62" t="s">
        <v>104</v>
      </c>
      <c r="F67" s="62"/>
      <c r="G67" s="62"/>
      <c r="H67" s="62"/>
      <c r="I67" s="62"/>
    </row>
    <row r="68" spans="1:9" x14ac:dyDescent="0.2">
      <c r="A68" s="23" t="s">
        <v>91</v>
      </c>
      <c r="B68" s="62" t="s">
        <v>104</v>
      </c>
      <c r="C68" s="62"/>
      <c r="D68" s="62"/>
      <c r="E68" s="62" t="s">
        <v>104</v>
      </c>
      <c r="F68" s="62"/>
      <c r="G68" s="62"/>
      <c r="H68" s="62"/>
      <c r="I68" s="62"/>
    </row>
    <row r="69" spans="1:9" x14ac:dyDescent="0.2">
      <c r="A69" s="23" t="s">
        <v>92</v>
      </c>
      <c r="B69" s="62" t="s">
        <v>104</v>
      </c>
      <c r="C69" s="62"/>
      <c r="D69" s="62"/>
      <c r="E69" s="62" t="s">
        <v>104</v>
      </c>
      <c r="F69" s="62"/>
      <c r="G69" s="62"/>
      <c r="H69" s="62"/>
      <c r="I69" s="62"/>
    </row>
    <row r="70" spans="1:9" x14ac:dyDescent="0.2">
      <c r="A70" s="23" t="s">
        <v>93</v>
      </c>
      <c r="B70" s="62" t="s">
        <v>104</v>
      </c>
      <c r="C70" s="62"/>
      <c r="D70" s="62"/>
      <c r="E70" s="62" t="s">
        <v>104</v>
      </c>
      <c r="F70" s="62"/>
      <c r="G70" s="62"/>
      <c r="H70" s="62"/>
      <c r="I70" s="62"/>
    </row>
    <row r="71" spans="1:9" x14ac:dyDescent="0.2">
      <c r="A71" s="23" t="s">
        <v>94</v>
      </c>
      <c r="B71" s="62" t="s">
        <v>104</v>
      </c>
      <c r="C71" s="62"/>
      <c r="D71" s="62"/>
      <c r="E71" s="62" t="s">
        <v>104</v>
      </c>
      <c r="F71" s="62"/>
      <c r="G71" s="62"/>
      <c r="H71" s="62"/>
      <c r="I71" s="62"/>
    </row>
    <row r="72" spans="1:9" x14ac:dyDescent="0.2">
      <c r="A72" s="23" t="s">
        <v>95</v>
      </c>
      <c r="B72" s="62" t="s">
        <v>104</v>
      </c>
      <c r="C72" s="62"/>
      <c r="D72" s="62"/>
      <c r="E72" s="62" t="s">
        <v>104</v>
      </c>
      <c r="F72" s="62"/>
      <c r="G72" s="62"/>
      <c r="H72" s="62"/>
      <c r="I72" s="62"/>
    </row>
    <row r="73" spans="1:9" x14ac:dyDescent="0.2">
      <c r="A73" s="23" t="s">
        <v>96</v>
      </c>
      <c r="B73" s="62" t="s">
        <v>104</v>
      </c>
      <c r="C73" s="62"/>
      <c r="D73" s="62"/>
      <c r="E73" s="62" t="s">
        <v>104</v>
      </c>
      <c r="F73" s="62"/>
      <c r="G73" s="62"/>
      <c r="H73" s="62"/>
      <c r="I73" s="62"/>
    </row>
    <row r="74" spans="1:9" x14ac:dyDescent="0.2">
      <c r="A74" s="23" t="s">
        <v>97</v>
      </c>
      <c r="B74" s="62" t="s">
        <v>104</v>
      </c>
      <c r="C74" s="62"/>
      <c r="D74" s="62"/>
      <c r="E74" s="62" t="s">
        <v>104</v>
      </c>
      <c r="F74" s="62"/>
      <c r="G74" s="62"/>
      <c r="H74" s="62"/>
      <c r="I74" s="62"/>
    </row>
    <row r="75" spans="1:9" x14ac:dyDescent="0.2">
      <c r="A75" s="26" t="s">
        <v>98</v>
      </c>
      <c r="B75" s="62" t="s">
        <v>99</v>
      </c>
      <c r="C75" s="62"/>
      <c r="D75" s="62"/>
      <c r="E75" s="62" t="s">
        <v>99</v>
      </c>
      <c r="F75" s="62"/>
      <c r="G75" s="62"/>
      <c r="H75" s="62"/>
      <c r="I75" s="62"/>
    </row>
  </sheetData>
  <sheetProtection algorithmName="SHA-512" hashValue="8bvgoQ1Sm01/lMs6+SkawvcM5GITcjbgXyri+VbtFhN04MU7fr84jErJYyNVim/8NBeealfmDo9cUjJf5bNZvw==" saltValue="RuOAq0HpFxCuRvnpU3gVtg==" spinCount="100000" sheet="1" objects="1" scenarios="1" selectLockedCells="1"/>
  <mergeCells count="48">
    <mergeCell ref="E73:I73"/>
    <mergeCell ref="B73:D73"/>
    <mergeCell ref="B74:D74"/>
    <mergeCell ref="E55:I55"/>
    <mergeCell ref="E56:I56"/>
    <mergeCell ref="E57:I57"/>
    <mergeCell ref="E58:I58"/>
    <mergeCell ref="E59:I59"/>
    <mergeCell ref="E61:I61"/>
    <mergeCell ref="B66:D66"/>
    <mergeCell ref="B67:D67"/>
    <mergeCell ref="B68:D68"/>
    <mergeCell ref="B69:D69"/>
    <mergeCell ref="B70:D70"/>
    <mergeCell ref="E62:I62"/>
    <mergeCell ref="E63:I63"/>
    <mergeCell ref="E74:I74"/>
    <mergeCell ref="E67:I67"/>
    <mergeCell ref="E64:I64"/>
    <mergeCell ref="E65:I65"/>
    <mergeCell ref="E66:I66"/>
    <mergeCell ref="B72:D72"/>
    <mergeCell ref="E68:I68"/>
    <mergeCell ref="E69:I69"/>
    <mergeCell ref="E70:I70"/>
    <mergeCell ref="E71:I71"/>
    <mergeCell ref="E72:I72"/>
    <mergeCell ref="B61:D61"/>
    <mergeCell ref="B62:D62"/>
    <mergeCell ref="B63:D63"/>
    <mergeCell ref="B64:D64"/>
    <mergeCell ref="B65:D65"/>
    <mergeCell ref="E52:I52"/>
    <mergeCell ref="B52:D52"/>
    <mergeCell ref="B53:D53"/>
    <mergeCell ref="B54:D54"/>
    <mergeCell ref="B75:D75"/>
    <mergeCell ref="E75:I75"/>
    <mergeCell ref="B55:D55"/>
    <mergeCell ref="B56:D56"/>
    <mergeCell ref="B57:D57"/>
    <mergeCell ref="B58:D58"/>
    <mergeCell ref="B59:D59"/>
    <mergeCell ref="E60:I60"/>
    <mergeCell ref="E53:I53"/>
    <mergeCell ref="E54:I54"/>
    <mergeCell ref="B71:D71"/>
    <mergeCell ref="B60:D60"/>
  </mergeCell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Formular</vt:lpstr>
      <vt:lpstr>Datenbank</vt:lpstr>
    </vt:vector>
  </TitlesOfParts>
  <Company>Frost-RL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Sven Trautwein</dc:creator>
  <cp:lastModifiedBy>Sven Trautwein</cp:lastModifiedBy>
  <cp:lastPrinted>2018-08-29T07:40:45Z</cp:lastPrinted>
  <dcterms:created xsi:type="dcterms:W3CDTF">2018-08-28T16:43:46Z</dcterms:created>
  <dcterms:modified xsi:type="dcterms:W3CDTF">2018-08-29T07:47:20Z</dcterms:modified>
</cp:coreProperties>
</file>